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ss\Desktop\WSRC\"/>
    </mc:Choice>
  </mc:AlternateContent>
  <bookViews>
    <workbookView xWindow="0" yWindow="0" windowWidth="20325" windowHeight="9735" activeTab="4"/>
  </bookViews>
  <sheets>
    <sheet name="In Hand" sheetId="1" r:id="rId1"/>
    <sheet name="Intro" sheetId="2" r:id="rId2"/>
    <sheet name="Open Prelim" sheetId="3" r:id="rId3"/>
    <sheet name="Best in Section" sheetId="5" r:id="rId4"/>
    <sheet name="Results summary" sheetId="6" r:id="rId5"/>
  </sheets>
  <definedNames>
    <definedName name="_xlnm.Print_Area" localSheetId="1">Intro!$A$1:$I$14</definedName>
    <definedName name="_xlnm.Print_Area" localSheetId="2">'Open Prelim'!$A$1:$I$15</definedName>
  </definedNames>
  <calcPr calcId="152511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6" l="1"/>
  <c r="H37" i="6"/>
  <c r="H36" i="6"/>
  <c r="H35" i="6"/>
  <c r="H34" i="6"/>
  <c r="H33" i="6"/>
  <c r="H32" i="6"/>
  <c r="H31" i="6"/>
  <c r="H30" i="6"/>
  <c r="H29" i="6"/>
  <c r="H23" i="6"/>
  <c r="H22" i="6"/>
  <c r="H21" i="6"/>
  <c r="H20" i="6"/>
  <c r="H19" i="6"/>
  <c r="H18" i="6"/>
  <c r="H17" i="6"/>
  <c r="H16" i="6"/>
  <c r="H15" i="6"/>
  <c r="H8" i="6"/>
  <c r="H7" i="6"/>
  <c r="H6" i="6"/>
  <c r="H5" i="6"/>
  <c r="G21" i="5" l="1"/>
  <c r="G20" i="5"/>
  <c r="G19" i="5"/>
  <c r="G18" i="5"/>
  <c r="G7" i="5"/>
  <c r="G13" i="5"/>
  <c r="G17" i="5"/>
  <c r="G16" i="5"/>
  <c r="G9" i="5"/>
  <c r="G15" i="5"/>
  <c r="G25" i="5"/>
  <c r="G24" i="5"/>
  <c r="G4" i="5"/>
  <c r="G5" i="5"/>
  <c r="G3" i="5"/>
  <c r="G14" i="5"/>
  <c r="G10" i="5"/>
  <c r="G23" i="5"/>
  <c r="G11" i="5"/>
  <c r="G6" i="5"/>
  <c r="G22" i="5"/>
  <c r="G12" i="5"/>
  <c r="G8" i="5"/>
  <c r="H6" i="3"/>
  <c r="H8" i="1"/>
  <c r="H7" i="1"/>
  <c r="H5" i="1"/>
  <c r="H6" i="2"/>
  <c r="H5" i="2"/>
  <c r="H10" i="2"/>
  <c r="H11" i="2"/>
  <c r="H9" i="2"/>
  <c r="H12" i="2"/>
  <c r="H7" i="2"/>
  <c r="H8" i="2"/>
  <c r="H11" i="3"/>
  <c r="H10" i="3"/>
  <c r="H7" i="3"/>
  <c r="H5" i="3"/>
  <c r="H9" i="3"/>
  <c r="H12" i="3"/>
  <c r="H14" i="3"/>
  <c r="H8" i="3"/>
  <c r="H13" i="3"/>
  <c r="H13" i="2"/>
  <c r="H6" i="1"/>
</calcChain>
</file>

<file path=xl/sharedStrings.xml><?xml version="1.0" encoding="utf-8"?>
<sst xmlns="http://schemas.openxmlformats.org/spreadsheetml/2006/main" count="349" uniqueCount="70">
  <si>
    <t>No.</t>
  </si>
  <si>
    <t>Rider</t>
  </si>
  <si>
    <t>Horse</t>
  </si>
  <si>
    <t>Total</t>
  </si>
  <si>
    <t>MA</t>
  </si>
  <si>
    <t xml:space="preserve">Obedience </t>
  </si>
  <si>
    <t>Placed</t>
  </si>
  <si>
    <t>Canter</t>
  </si>
  <si>
    <t>Walk</t>
  </si>
  <si>
    <t>Score</t>
  </si>
  <si>
    <t>Victoria Chuter</t>
  </si>
  <si>
    <t>Alice Lee</t>
  </si>
  <si>
    <t>Chrissie Nichols</t>
  </si>
  <si>
    <t>Class 1 - Trec in Hand</t>
  </si>
  <si>
    <t>Dax</t>
  </si>
  <si>
    <t>Toryn</t>
  </si>
  <si>
    <t>Lishmark Rock on</t>
  </si>
  <si>
    <t>Beauty</t>
  </si>
  <si>
    <t>PTV (Obstacles)</t>
  </si>
  <si>
    <t>Class 2 - Intro</t>
  </si>
  <si>
    <t>Julie Hazelwood</t>
  </si>
  <si>
    <t>Jo Denyer</t>
  </si>
  <si>
    <t>Dorothy Chuter</t>
  </si>
  <si>
    <t>Tara Cooper</t>
  </si>
  <si>
    <t>Karen Cannan</t>
  </si>
  <si>
    <t>Judy Penfold</t>
  </si>
  <si>
    <t>Sarah Leno</t>
  </si>
  <si>
    <t>Samantha Watson</t>
  </si>
  <si>
    <t>Tina Brine</t>
  </si>
  <si>
    <t>Rumer</t>
  </si>
  <si>
    <t>Blue</t>
  </si>
  <si>
    <t>Bracken</t>
  </si>
  <si>
    <t>Apache</t>
  </si>
  <si>
    <t>Farley</t>
  </si>
  <si>
    <t>Jazz</t>
  </si>
  <si>
    <t>Pedro</t>
  </si>
  <si>
    <t>Capitall Casey</t>
  </si>
  <si>
    <t>Beamy</t>
  </si>
  <si>
    <t>Abbi Norris</t>
  </si>
  <si>
    <t>Autumn</t>
  </si>
  <si>
    <t>Earnie</t>
  </si>
  <si>
    <t>Judith Dunne</t>
  </si>
  <si>
    <t>Sarah Anderson</t>
  </si>
  <si>
    <t>Cracker</t>
  </si>
  <si>
    <t xml:space="preserve">Poppy </t>
  </si>
  <si>
    <t>Sadie</t>
  </si>
  <si>
    <t>Monty</t>
  </si>
  <si>
    <t>Cassie</t>
  </si>
  <si>
    <t>Biscuit</t>
  </si>
  <si>
    <t>Class 3 - Open Preliminary</t>
  </si>
  <si>
    <t>Trot</t>
  </si>
  <si>
    <t>1st</t>
  </si>
  <si>
    <t>2nd</t>
  </si>
  <si>
    <t>3rd</t>
  </si>
  <si>
    <t>Phillipa Ingleby</t>
  </si>
  <si>
    <t>Ferdinand Piccolo</t>
  </si>
  <si>
    <t>4th</t>
  </si>
  <si>
    <t>5th</t>
  </si>
  <si>
    <t>6th</t>
  </si>
  <si>
    <t>7th</t>
  </si>
  <si>
    <t>8th</t>
  </si>
  <si>
    <t>Fox</t>
  </si>
  <si>
    <t>9th</t>
  </si>
  <si>
    <t>Place</t>
  </si>
  <si>
    <t xml:space="preserve">2nd </t>
  </si>
  <si>
    <t>fvbg</t>
  </si>
  <si>
    <t>Highest PTV Score</t>
  </si>
  <si>
    <t>Highest MA Score</t>
  </si>
  <si>
    <t>Highest Obedience Test Score</t>
  </si>
  <si>
    <t>Highest Scores For Each Discipline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</si>
</sst>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6"/>
      <color theme="1"/>
      <name val="Arial"/>
      <family val="2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ptos Narrow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1" fillId="0" borderId="0" xfId="0" applyFont="1"/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15" xfId="0" applyBorder="1"/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6" fillId="0" borderId="17" xfId="0" applyFont="1" applyBorder="1"/>
    <xf numFmtId="0" fontId="6" fillId="0" borderId="18" xfId="0" applyFont="1" applyBorder="1"/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3" xfId="0" applyBorder="1"/>
    <xf numFmtId="0" fontId="0" fillId="0" borderId="2" xfId="0" applyBorder="1"/>
    <xf numFmtId="0" fontId="0" fillId="0" borderId="0" xfId="0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0" fillId="0" borderId="10" xfId="0" applyBorder="1"/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workbookViewId="0">
      <selection activeCell="C19" sqref="C19"/>
    </sheetView>
  </sheetViews>
  <sheetFormatPr defaultRowHeight="14.25"/>
  <cols>
    <col min="2" max="2" width="18.125" customWidth="1"/>
    <col min="3" max="3" width="19.25" customWidth="1"/>
    <col min="4" max="4" width="17.5" customWidth="1"/>
    <col min="5" max="5" width="11.375" customWidth="1"/>
    <col min="6" max="6" width="10.375" customWidth="1"/>
    <col min="7" max="7" width="13.125" customWidth="1"/>
    <col min="8" max="8" width="12.375" customWidth="1"/>
    <col min="9" max="9" width="14.875" customWidth="1"/>
  </cols>
  <sheetData>
    <row r="1" spans="1:9" ht="20.25">
      <c r="A1" s="42" t="s">
        <v>13</v>
      </c>
      <c r="B1" s="43"/>
      <c r="C1" s="43"/>
      <c r="D1" s="7"/>
      <c r="E1" s="7"/>
      <c r="F1" s="7"/>
      <c r="G1" s="8"/>
      <c r="H1" s="8"/>
      <c r="I1" s="8"/>
    </row>
    <row r="2" spans="1:9" ht="15.75" thickBot="1">
      <c r="A2" s="7"/>
      <c r="B2" s="7"/>
      <c r="C2" s="7"/>
      <c r="D2" s="7"/>
      <c r="E2" s="7"/>
      <c r="F2" s="7"/>
      <c r="G2" s="8"/>
      <c r="H2" s="8"/>
      <c r="I2" s="8"/>
    </row>
    <row r="3" spans="1:9" ht="15.75">
      <c r="A3" s="9" t="s">
        <v>0</v>
      </c>
      <c r="B3" s="10" t="s">
        <v>1</v>
      </c>
      <c r="C3" s="10" t="s">
        <v>2</v>
      </c>
      <c r="D3" s="11" t="s">
        <v>3</v>
      </c>
      <c r="E3" s="12" t="s">
        <v>4</v>
      </c>
      <c r="F3" s="12" t="s">
        <v>4</v>
      </c>
      <c r="G3" s="13" t="s">
        <v>5</v>
      </c>
      <c r="H3" s="14" t="s">
        <v>3</v>
      </c>
      <c r="I3" s="14" t="s">
        <v>6</v>
      </c>
    </row>
    <row r="4" spans="1:9" ht="16.5" thickBot="1">
      <c r="A4" s="15"/>
      <c r="B4" s="16"/>
      <c r="C4" s="16"/>
      <c r="D4" s="17" t="s">
        <v>18</v>
      </c>
      <c r="E4" s="18" t="s">
        <v>50</v>
      </c>
      <c r="F4" s="18" t="s">
        <v>8</v>
      </c>
      <c r="G4" s="19" t="s">
        <v>9</v>
      </c>
      <c r="H4" s="20" t="s">
        <v>9</v>
      </c>
      <c r="I4" s="20"/>
    </row>
    <row r="5" spans="1:9" ht="16.5" thickBot="1">
      <c r="A5" s="1"/>
      <c r="B5" s="2" t="s">
        <v>11</v>
      </c>
      <c r="C5" s="2" t="s">
        <v>15</v>
      </c>
      <c r="D5" s="23">
        <v>114</v>
      </c>
      <c r="E5" s="23">
        <v>18</v>
      </c>
      <c r="F5" s="24">
        <v>19</v>
      </c>
      <c r="G5" s="22">
        <v>70</v>
      </c>
      <c r="H5" s="22">
        <f>SUM(D5:G5)</f>
        <v>221</v>
      </c>
      <c r="I5" s="22" t="s">
        <v>51</v>
      </c>
    </row>
    <row r="6" spans="1:9" ht="16.5" thickBot="1">
      <c r="A6" s="3"/>
      <c r="B6" s="4" t="s">
        <v>10</v>
      </c>
      <c r="C6" s="4" t="s">
        <v>14</v>
      </c>
      <c r="D6" s="25">
        <v>106</v>
      </c>
      <c r="E6" s="25">
        <v>18</v>
      </c>
      <c r="F6" s="26">
        <v>14</v>
      </c>
      <c r="G6" s="22">
        <v>76</v>
      </c>
      <c r="H6" s="22">
        <f>SUM(D6:G6)</f>
        <v>214</v>
      </c>
      <c r="I6" s="22" t="s">
        <v>52</v>
      </c>
    </row>
    <row r="7" spans="1:9" ht="16.5" thickBot="1">
      <c r="A7" s="3"/>
      <c r="B7" s="4" t="s">
        <v>12</v>
      </c>
      <c r="C7" s="4" t="s">
        <v>16</v>
      </c>
      <c r="D7" s="25">
        <v>108</v>
      </c>
      <c r="E7" s="25">
        <v>30</v>
      </c>
      <c r="F7" s="26">
        <v>0</v>
      </c>
      <c r="G7" s="22">
        <v>76</v>
      </c>
      <c r="H7" s="22">
        <f>SUM(D7:G7)</f>
        <v>214</v>
      </c>
      <c r="I7" s="22" t="s">
        <v>52</v>
      </c>
    </row>
    <row r="8" spans="1:9" ht="16.5" thickBot="1">
      <c r="A8" s="3"/>
      <c r="B8" s="4" t="s">
        <v>10</v>
      </c>
      <c r="C8" s="4" t="s">
        <v>17</v>
      </c>
      <c r="D8" s="25">
        <v>99</v>
      </c>
      <c r="E8" s="25">
        <v>29</v>
      </c>
      <c r="F8" s="26">
        <v>11</v>
      </c>
      <c r="G8" s="22">
        <v>60</v>
      </c>
      <c r="H8" s="22">
        <f>SUM(D8:G8)</f>
        <v>199</v>
      </c>
      <c r="I8" s="22" t="s">
        <v>53</v>
      </c>
    </row>
    <row r="9" spans="1:9" ht="16.5" thickBot="1">
      <c r="A9" s="3"/>
      <c r="B9" s="4"/>
      <c r="C9" s="4"/>
      <c r="D9" s="5"/>
      <c r="E9" s="5"/>
      <c r="F9" s="6"/>
      <c r="G9" s="21"/>
      <c r="H9" s="22"/>
      <c r="I9" s="21"/>
    </row>
  </sheetData>
  <sortState ref="A5:I8">
    <sortCondition descending="1" ref="H5:H8"/>
  </sortState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>
      <selection activeCell="A15" sqref="A15:XFD22"/>
    </sheetView>
  </sheetViews>
  <sheetFormatPr defaultRowHeight="14.25"/>
  <cols>
    <col min="1" max="1" width="8.375" customWidth="1"/>
    <col min="2" max="2" width="19.75" customWidth="1"/>
    <col min="3" max="3" width="17" customWidth="1"/>
    <col min="4" max="4" width="16.75" customWidth="1"/>
    <col min="5" max="5" width="12.375" customWidth="1"/>
    <col min="6" max="6" width="10.625" customWidth="1"/>
    <col min="7" max="7" width="12.625" customWidth="1"/>
    <col min="8" max="8" width="11.75" customWidth="1"/>
    <col min="9" max="9" width="13.5" customWidth="1"/>
  </cols>
  <sheetData>
    <row r="1" spans="1:9" ht="20.25">
      <c r="A1" s="42" t="s">
        <v>19</v>
      </c>
      <c r="B1" s="43"/>
      <c r="C1" s="43"/>
      <c r="D1" s="7"/>
      <c r="E1" s="7"/>
      <c r="F1" s="7"/>
      <c r="G1" s="8"/>
      <c r="H1" s="8"/>
      <c r="I1" s="8"/>
    </row>
    <row r="2" spans="1:9" ht="15.75" thickBot="1">
      <c r="A2" s="7"/>
      <c r="B2" s="7"/>
      <c r="C2" s="7"/>
      <c r="D2" s="7"/>
      <c r="E2" s="7"/>
      <c r="F2" s="7"/>
      <c r="G2" s="8"/>
      <c r="H2" s="8"/>
      <c r="I2" s="8"/>
    </row>
    <row r="3" spans="1:9" ht="15.75">
      <c r="A3" s="9" t="s">
        <v>0</v>
      </c>
      <c r="B3" s="10" t="s">
        <v>1</v>
      </c>
      <c r="C3" s="10" t="s">
        <v>2</v>
      </c>
      <c r="D3" s="11" t="s">
        <v>3</v>
      </c>
      <c r="E3" s="12" t="s">
        <v>4</v>
      </c>
      <c r="F3" s="12" t="s">
        <v>4</v>
      </c>
      <c r="G3" s="13" t="s">
        <v>5</v>
      </c>
      <c r="H3" s="14" t="s">
        <v>3</v>
      </c>
      <c r="I3" s="14" t="s">
        <v>6</v>
      </c>
    </row>
    <row r="4" spans="1:9" ht="16.5" thickBot="1">
      <c r="A4" s="15"/>
      <c r="B4" s="16"/>
      <c r="C4" s="16"/>
      <c r="D4" s="17" t="s">
        <v>18</v>
      </c>
      <c r="E4" s="18" t="s">
        <v>7</v>
      </c>
      <c r="F4" s="18" t="s">
        <v>8</v>
      </c>
      <c r="G4" s="19" t="s">
        <v>9</v>
      </c>
      <c r="H4" s="20" t="s">
        <v>9</v>
      </c>
      <c r="I4" s="20"/>
    </row>
    <row r="5" spans="1:9" ht="16.5" thickBot="1">
      <c r="A5" s="1"/>
      <c r="B5" s="2" t="s">
        <v>26</v>
      </c>
      <c r="C5" s="2" t="s">
        <v>36</v>
      </c>
      <c r="D5" s="23">
        <v>98</v>
      </c>
      <c r="E5" s="23">
        <v>23</v>
      </c>
      <c r="F5" s="24">
        <v>10</v>
      </c>
      <c r="G5" s="22">
        <v>95</v>
      </c>
      <c r="H5" s="22">
        <f t="shared" ref="H5:H13" si="0">SUM(D5:G5)</f>
        <v>226</v>
      </c>
      <c r="I5" s="22" t="s">
        <v>51</v>
      </c>
    </row>
    <row r="6" spans="1:9" ht="16.5" thickBot="1">
      <c r="A6" s="3"/>
      <c r="B6" s="4" t="s">
        <v>27</v>
      </c>
      <c r="C6" s="4" t="s">
        <v>37</v>
      </c>
      <c r="D6" s="25">
        <v>103</v>
      </c>
      <c r="E6" s="25">
        <v>25</v>
      </c>
      <c r="F6" s="26">
        <v>2</v>
      </c>
      <c r="G6" s="22">
        <v>93</v>
      </c>
      <c r="H6" s="22">
        <f t="shared" si="0"/>
        <v>223</v>
      </c>
      <c r="I6" s="22" t="s">
        <v>52</v>
      </c>
    </row>
    <row r="7" spans="1:9" ht="16.5" thickBot="1">
      <c r="A7" s="3"/>
      <c r="B7" s="4" t="s">
        <v>22</v>
      </c>
      <c r="C7" s="4" t="s">
        <v>31</v>
      </c>
      <c r="D7" s="25">
        <v>102</v>
      </c>
      <c r="E7" s="25">
        <v>29</v>
      </c>
      <c r="F7" s="26">
        <v>6</v>
      </c>
      <c r="G7" s="22">
        <v>79</v>
      </c>
      <c r="H7" s="22">
        <f t="shared" si="0"/>
        <v>216</v>
      </c>
      <c r="I7" s="22" t="s">
        <v>53</v>
      </c>
    </row>
    <row r="8" spans="1:9" ht="16.5" thickBot="1">
      <c r="A8" s="3"/>
      <c r="B8" s="4" t="s">
        <v>21</v>
      </c>
      <c r="C8" s="4" t="s">
        <v>30</v>
      </c>
      <c r="D8" s="25">
        <v>107</v>
      </c>
      <c r="E8" s="25">
        <v>30</v>
      </c>
      <c r="F8" s="26">
        <v>1</v>
      </c>
      <c r="G8" s="22">
        <v>77</v>
      </c>
      <c r="H8" s="22">
        <f t="shared" si="0"/>
        <v>215</v>
      </c>
      <c r="I8" s="22" t="s">
        <v>56</v>
      </c>
    </row>
    <row r="9" spans="1:9" ht="16.5" thickBot="1">
      <c r="A9" s="3"/>
      <c r="B9" s="4" t="s">
        <v>24</v>
      </c>
      <c r="C9" s="4" t="s">
        <v>33</v>
      </c>
      <c r="D9" s="25">
        <v>102</v>
      </c>
      <c r="E9" s="25">
        <v>19</v>
      </c>
      <c r="F9" s="26">
        <v>24</v>
      </c>
      <c r="G9" s="22">
        <v>67</v>
      </c>
      <c r="H9" s="22">
        <f t="shared" si="0"/>
        <v>212</v>
      </c>
      <c r="I9" s="22" t="s">
        <v>57</v>
      </c>
    </row>
    <row r="10" spans="1:9" ht="16.5" thickBot="1">
      <c r="A10" s="3"/>
      <c r="B10" s="4" t="s">
        <v>25</v>
      </c>
      <c r="C10" s="4" t="s">
        <v>35</v>
      </c>
      <c r="D10" s="25">
        <v>96</v>
      </c>
      <c r="E10" s="25">
        <v>25</v>
      </c>
      <c r="F10" s="26">
        <v>17</v>
      </c>
      <c r="G10" s="22">
        <v>74</v>
      </c>
      <c r="H10" s="22">
        <f t="shared" si="0"/>
        <v>212</v>
      </c>
      <c r="I10" s="22" t="s">
        <v>57</v>
      </c>
    </row>
    <row r="11" spans="1:9" ht="16.5" thickBot="1">
      <c r="A11" s="3"/>
      <c r="B11" s="4" t="s">
        <v>28</v>
      </c>
      <c r="C11" s="4" t="s">
        <v>34</v>
      </c>
      <c r="D11" s="25">
        <v>87</v>
      </c>
      <c r="E11" s="25">
        <v>30</v>
      </c>
      <c r="F11" s="26">
        <v>13</v>
      </c>
      <c r="G11" s="22">
        <v>80</v>
      </c>
      <c r="H11" s="22">
        <f t="shared" si="0"/>
        <v>210</v>
      </c>
      <c r="I11" s="22" t="s">
        <v>58</v>
      </c>
    </row>
    <row r="12" spans="1:9" ht="16.5" thickBot="1">
      <c r="A12" s="3"/>
      <c r="B12" s="4" t="s">
        <v>23</v>
      </c>
      <c r="C12" s="4" t="s">
        <v>32</v>
      </c>
      <c r="D12" s="25">
        <v>100</v>
      </c>
      <c r="E12" s="25">
        <v>23</v>
      </c>
      <c r="F12" s="26">
        <v>2</v>
      </c>
      <c r="G12" s="22">
        <v>82</v>
      </c>
      <c r="H12" s="22">
        <f t="shared" si="0"/>
        <v>207</v>
      </c>
      <c r="I12" s="22" t="s">
        <v>59</v>
      </c>
    </row>
    <row r="13" spans="1:9" ht="16.5" thickBot="1">
      <c r="A13" s="3"/>
      <c r="B13" s="4" t="s">
        <v>20</v>
      </c>
      <c r="C13" s="4" t="s">
        <v>29</v>
      </c>
      <c r="D13" s="25">
        <v>103</v>
      </c>
      <c r="E13" s="25">
        <v>16</v>
      </c>
      <c r="F13" s="26">
        <v>1</v>
      </c>
      <c r="G13" s="22">
        <v>67</v>
      </c>
      <c r="H13" s="22">
        <f t="shared" si="0"/>
        <v>187</v>
      </c>
      <c r="I13" s="22" t="s">
        <v>60</v>
      </c>
    </row>
    <row r="14" spans="1:9" ht="16.5" thickBot="1">
      <c r="A14" s="3"/>
      <c r="B14" s="4"/>
      <c r="C14" s="4"/>
      <c r="D14" s="5"/>
      <c r="E14" s="5"/>
      <c r="F14" s="6"/>
      <c r="G14" s="21"/>
      <c r="H14" s="22"/>
      <c r="I14" s="21"/>
    </row>
  </sheetData>
  <sortState ref="A5:I13">
    <sortCondition descending="1" ref="H5:H13"/>
  </sortState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98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48569"/>
  <sheetViews>
    <sheetView workbookViewId="0">
      <selection activeCell="A16" sqref="A16:XFD22"/>
    </sheetView>
  </sheetViews>
  <sheetFormatPr defaultRowHeight="14.25"/>
  <cols>
    <col min="1" max="1" width="10" customWidth="1"/>
    <col min="2" max="2" width="22.5" customWidth="1"/>
    <col min="3" max="3" width="21.625" customWidth="1"/>
    <col min="4" max="4" width="18" customWidth="1"/>
    <col min="5" max="5" width="12.875" customWidth="1"/>
    <col min="6" max="6" width="13" customWidth="1"/>
    <col min="7" max="8" width="14.25" customWidth="1"/>
    <col min="9" max="9" width="13.875" customWidth="1"/>
  </cols>
  <sheetData>
    <row r="1" spans="1:9" ht="20.100000000000001" customHeight="1">
      <c r="A1" s="42" t="s">
        <v>49</v>
      </c>
      <c r="B1" s="43"/>
      <c r="C1" s="43"/>
      <c r="D1" s="7"/>
      <c r="E1" s="7"/>
      <c r="F1" s="7"/>
      <c r="G1" s="8"/>
      <c r="H1" s="8"/>
      <c r="I1" s="8"/>
    </row>
    <row r="2" spans="1:9" ht="20.100000000000001" customHeight="1" thickBot="1">
      <c r="A2" s="7"/>
      <c r="B2" s="7"/>
      <c r="C2" s="7"/>
      <c r="D2" s="7"/>
      <c r="E2" s="7"/>
      <c r="F2" s="7"/>
      <c r="G2" s="8"/>
      <c r="H2" s="8"/>
      <c r="I2" s="8"/>
    </row>
    <row r="3" spans="1:9" ht="20.100000000000001" customHeight="1">
      <c r="A3" s="9" t="s">
        <v>0</v>
      </c>
      <c r="B3" s="10" t="s">
        <v>1</v>
      </c>
      <c r="C3" s="10" t="s">
        <v>2</v>
      </c>
      <c r="D3" s="11" t="s">
        <v>3</v>
      </c>
      <c r="E3" s="12" t="s">
        <v>4</v>
      </c>
      <c r="F3" s="12" t="s">
        <v>4</v>
      </c>
      <c r="G3" s="13" t="s">
        <v>5</v>
      </c>
      <c r="H3" s="14" t="s">
        <v>3</v>
      </c>
      <c r="I3" s="14" t="s">
        <v>6</v>
      </c>
    </row>
    <row r="4" spans="1:9" ht="20.100000000000001" customHeight="1" thickBot="1">
      <c r="A4" s="15"/>
      <c r="B4" s="16"/>
      <c r="C4" s="16"/>
      <c r="D4" s="17" t="s">
        <v>18</v>
      </c>
      <c r="E4" s="18" t="s">
        <v>7</v>
      </c>
      <c r="F4" s="18" t="s">
        <v>8</v>
      </c>
      <c r="G4" s="19" t="s">
        <v>9</v>
      </c>
      <c r="H4" s="20" t="s">
        <v>9</v>
      </c>
      <c r="I4" s="20"/>
    </row>
    <row r="5" spans="1:9" ht="20.100000000000001" customHeight="1" thickBot="1">
      <c r="A5" s="1"/>
      <c r="B5" s="2" t="s">
        <v>41</v>
      </c>
      <c r="C5" s="2" t="s">
        <v>46</v>
      </c>
      <c r="D5" s="23">
        <v>109</v>
      </c>
      <c r="E5" s="23">
        <v>30</v>
      </c>
      <c r="F5" s="24">
        <v>1</v>
      </c>
      <c r="G5" s="22">
        <v>147</v>
      </c>
      <c r="H5" s="22">
        <f t="shared" ref="H5:H14" si="0">SUM(D5:G5)</f>
        <v>287</v>
      </c>
      <c r="I5" s="22" t="s">
        <v>51</v>
      </c>
    </row>
    <row r="6" spans="1:9" ht="20.100000000000001" customHeight="1" thickBot="1">
      <c r="A6" s="3"/>
      <c r="B6" s="4" t="s">
        <v>54</v>
      </c>
      <c r="C6" s="4" t="s">
        <v>55</v>
      </c>
      <c r="D6" s="25">
        <v>104</v>
      </c>
      <c r="E6" s="25">
        <v>30</v>
      </c>
      <c r="F6" s="26">
        <v>7</v>
      </c>
      <c r="G6" s="22">
        <v>146</v>
      </c>
      <c r="H6" s="22">
        <f t="shared" si="0"/>
        <v>287</v>
      </c>
      <c r="I6" s="22" t="s">
        <v>51</v>
      </c>
    </row>
    <row r="7" spans="1:9" ht="20.100000000000001" customHeight="1" thickBot="1">
      <c r="A7" s="3"/>
      <c r="B7" s="4" t="s">
        <v>38</v>
      </c>
      <c r="C7" s="4" t="s">
        <v>43</v>
      </c>
      <c r="D7" s="25">
        <v>117</v>
      </c>
      <c r="E7" s="25">
        <v>30</v>
      </c>
      <c r="F7" s="26">
        <v>1</v>
      </c>
      <c r="G7" s="22">
        <v>137</v>
      </c>
      <c r="H7" s="22">
        <f t="shared" si="0"/>
        <v>285</v>
      </c>
      <c r="I7" s="22" t="s">
        <v>52</v>
      </c>
    </row>
    <row r="8" spans="1:9" ht="20.100000000000001" customHeight="1" thickBot="1">
      <c r="A8" s="3"/>
      <c r="B8" s="4" t="s">
        <v>38</v>
      </c>
      <c r="C8" s="4" t="s">
        <v>47</v>
      </c>
      <c r="D8" s="25">
        <v>113</v>
      </c>
      <c r="E8" s="25">
        <v>30</v>
      </c>
      <c r="F8" s="26">
        <v>1</v>
      </c>
      <c r="G8" s="22">
        <v>136</v>
      </c>
      <c r="H8" s="22">
        <f t="shared" si="0"/>
        <v>280</v>
      </c>
      <c r="I8" s="22" t="s">
        <v>53</v>
      </c>
    </row>
    <row r="9" spans="1:9" ht="20.100000000000001" customHeight="1" thickBot="1">
      <c r="A9" s="3"/>
      <c r="B9" s="4" t="s">
        <v>26</v>
      </c>
      <c r="C9" s="4" t="s">
        <v>36</v>
      </c>
      <c r="D9" s="25">
        <v>110</v>
      </c>
      <c r="E9" s="25">
        <v>30</v>
      </c>
      <c r="F9" s="26">
        <v>2</v>
      </c>
      <c r="G9" s="22">
        <v>133</v>
      </c>
      <c r="H9" s="22">
        <f t="shared" si="0"/>
        <v>275</v>
      </c>
      <c r="I9" s="22" t="s">
        <v>56</v>
      </c>
    </row>
    <row r="10" spans="1:9" ht="20.100000000000001" customHeight="1" thickBot="1">
      <c r="A10" s="3"/>
      <c r="B10" s="4" t="s">
        <v>39</v>
      </c>
      <c r="C10" s="4" t="s">
        <v>48</v>
      </c>
      <c r="D10" s="25">
        <v>102</v>
      </c>
      <c r="E10" s="25">
        <v>29</v>
      </c>
      <c r="F10" s="26">
        <v>9</v>
      </c>
      <c r="G10" s="22">
        <v>134</v>
      </c>
      <c r="H10" s="22">
        <f t="shared" si="0"/>
        <v>274</v>
      </c>
      <c r="I10" s="22" t="s">
        <v>57</v>
      </c>
    </row>
    <row r="11" spans="1:9" ht="20.100000000000001" customHeight="1" thickBot="1">
      <c r="A11" s="3"/>
      <c r="B11" s="4" t="s">
        <v>42</v>
      </c>
      <c r="C11" s="4" t="s">
        <v>61</v>
      </c>
      <c r="D11" s="25">
        <v>94</v>
      </c>
      <c r="E11" s="25">
        <v>30</v>
      </c>
      <c r="F11" s="26">
        <v>1</v>
      </c>
      <c r="G11" s="22">
        <v>142</v>
      </c>
      <c r="H11" s="22">
        <f t="shared" si="0"/>
        <v>267</v>
      </c>
      <c r="I11" s="22" t="s">
        <v>58</v>
      </c>
    </row>
    <row r="12" spans="1:9" ht="20.100000000000001" customHeight="1" thickBot="1">
      <c r="A12" s="3"/>
      <c r="B12" s="4" t="s">
        <v>40</v>
      </c>
      <c r="C12" s="4" t="s">
        <v>45</v>
      </c>
      <c r="D12" s="25">
        <v>106</v>
      </c>
      <c r="E12" s="25">
        <v>30</v>
      </c>
      <c r="F12" s="26">
        <v>1</v>
      </c>
      <c r="G12" s="22">
        <v>118</v>
      </c>
      <c r="H12" s="22">
        <f t="shared" si="0"/>
        <v>255</v>
      </c>
      <c r="I12" s="22" t="s">
        <v>59</v>
      </c>
    </row>
    <row r="13" spans="1:9" ht="20.100000000000001" customHeight="1" thickBot="1">
      <c r="A13" s="3"/>
      <c r="B13" s="4" t="s">
        <v>12</v>
      </c>
      <c r="C13" s="4" t="s">
        <v>16</v>
      </c>
      <c r="D13" s="25">
        <v>107</v>
      </c>
      <c r="E13" s="25">
        <v>30</v>
      </c>
      <c r="F13" s="26">
        <v>1</v>
      </c>
      <c r="G13" s="22">
        <v>101</v>
      </c>
      <c r="H13" s="22">
        <f t="shared" si="0"/>
        <v>239</v>
      </c>
      <c r="I13" s="22" t="s">
        <v>60</v>
      </c>
    </row>
    <row r="14" spans="1:9" ht="20.100000000000001" customHeight="1" thickBot="1">
      <c r="A14" s="3"/>
      <c r="B14" s="4" t="s">
        <v>39</v>
      </c>
      <c r="C14" s="4" t="s">
        <v>44</v>
      </c>
      <c r="D14" s="25">
        <v>87</v>
      </c>
      <c r="E14" s="25">
        <v>30</v>
      </c>
      <c r="F14" s="26">
        <v>1</v>
      </c>
      <c r="G14" s="22">
        <v>113</v>
      </c>
      <c r="H14" s="22">
        <f t="shared" si="0"/>
        <v>231</v>
      </c>
      <c r="I14" s="22" t="s">
        <v>62</v>
      </c>
    </row>
    <row r="15" spans="1:9" ht="20.100000000000001" customHeight="1" thickBot="1">
      <c r="A15" s="3"/>
      <c r="B15" s="4"/>
      <c r="C15" s="4"/>
      <c r="D15" s="5"/>
      <c r="E15" s="5"/>
      <c r="F15" s="6"/>
      <c r="G15" s="21"/>
      <c r="H15" s="22"/>
      <c r="I15" s="21"/>
    </row>
    <row r="1048569" spans="1:1">
      <c r="A1048569" t="s">
        <v>65</v>
      </c>
    </row>
  </sheetData>
  <sortState ref="B5:H14">
    <sortCondition descending="1" ref="H5:H14"/>
  </sortState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sqref="A1:J5"/>
    </sheetView>
  </sheetViews>
  <sheetFormatPr defaultRowHeight="14.25"/>
  <cols>
    <col min="1" max="2" width="18.75" bestFit="1" customWidth="1"/>
    <col min="3" max="3" width="16.5" bestFit="1" customWidth="1"/>
    <col min="4" max="4" width="18.625" customWidth="1"/>
    <col min="8" max="8" width="19.25" customWidth="1"/>
    <col min="9" max="9" width="12.875" customWidth="1"/>
  </cols>
  <sheetData>
    <row r="1" spans="1:10" ht="15.75">
      <c r="A1" s="10" t="s">
        <v>1</v>
      </c>
      <c r="B1" s="10" t="s">
        <v>2</v>
      </c>
      <c r="C1" s="11" t="s">
        <v>3</v>
      </c>
      <c r="D1" s="12" t="s">
        <v>1</v>
      </c>
      <c r="E1" s="9" t="s">
        <v>4</v>
      </c>
      <c r="F1" s="10" t="s">
        <v>4</v>
      </c>
      <c r="G1" s="9" t="s">
        <v>3</v>
      </c>
      <c r="H1" s="11"/>
      <c r="I1" s="36" t="s">
        <v>9</v>
      </c>
      <c r="J1" s="39" t="s">
        <v>63</v>
      </c>
    </row>
    <row r="2" spans="1:10" ht="16.5" thickBot="1">
      <c r="A2" s="16"/>
      <c r="B2" s="16"/>
      <c r="C2" s="17" t="s">
        <v>18</v>
      </c>
      <c r="D2" s="35"/>
      <c r="E2" s="33"/>
      <c r="F2" s="34"/>
      <c r="G2" s="33"/>
      <c r="H2" s="27" t="s">
        <v>1</v>
      </c>
      <c r="I2" s="37" t="s">
        <v>5</v>
      </c>
      <c r="J2" s="40"/>
    </row>
    <row r="3" spans="1:10" ht="16.5" thickBot="1">
      <c r="A3" s="2" t="s">
        <v>38</v>
      </c>
      <c r="B3" s="2" t="s">
        <v>43</v>
      </c>
      <c r="C3" s="23">
        <v>117</v>
      </c>
      <c r="D3" s="30" t="s">
        <v>24</v>
      </c>
      <c r="E3" s="31">
        <v>19</v>
      </c>
      <c r="F3" s="32">
        <v>24</v>
      </c>
      <c r="G3" s="32">
        <f t="shared" ref="G3:G25" si="0">E3+F3</f>
        <v>43</v>
      </c>
      <c r="H3" s="2" t="s">
        <v>41</v>
      </c>
      <c r="I3" s="38">
        <v>147</v>
      </c>
      <c r="J3" s="40" t="s">
        <v>51</v>
      </c>
    </row>
    <row r="4" spans="1:10" ht="16.5" thickBot="1">
      <c r="A4" s="4" t="s">
        <v>11</v>
      </c>
      <c r="B4" s="4" t="s">
        <v>15</v>
      </c>
      <c r="C4" s="25">
        <v>114</v>
      </c>
      <c r="D4" s="2" t="s">
        <v>28</v>
      </c>
      <c r="E4" s="23">
        <v>30</v>
      </c>
      <c r="F4" s="28">
        <v>13</v>
      </c>
      <c r="G4" s="28">
        <f t="shared" si="0"/>
        <v>43</v>
      </c>
      <c r="H4" s="4" t="s">
        <v>54</v>
      </c>
      <c r="I4" s="38">
        <v>146</v>
      </c>
      <c r="J4" s="40" t="s">
        <v>64</v>
      </c>
    </row>
    <row r="5" spans="1:10" ht="16.5" thickBot="1">
      <c r="A5" s="4" t="s">
        <v>38</v>
      </c>
      <c r="B5" s="4" t="s">
        <v>47</v>
      </c>
      <c r="C5" s="25">
        <v>113</v>
      </c>
      <c r="D5" s="4" t="s">
        <v>25</v>
      </c>
      <c r="E5" s="25">
        <v>25</v>
      </c>
      <c r="F5" s="29">
        <v>17</v>
      </c>
      <c r="G5" s="28">
        <f t="shared" si="0"/>
        <v>42</v>
      </c>
      <c r="H5" s="4" t="s">
        <v>42</v>
      </c>
      <c r="I5" s="38">
        <v>142</v>
      </c>
      <c r="J5" s="40" t="s">
        <v>53</v>
      </c>
    </row>
    <row r="6" spans="1:10" ht="16.5" thickBot="1">
      <c r="A6" s="4" t="s">
        <v>26</v>
      </c>
      <c r="B6" s="4" t="s">
        <v>36</v>
      </c>
      <c r="C6" s="25">
        <v>110</v>
      </c>
      <c r="D6" s="4" t="s">
        <v>10</v>
      </c>
      <c r="E6" s="25">
        <v>29</v>
      </c>
      <c r="F6" s="29">
        <v>11</v>
      </c>
      <c r="G6" s="28">
        <f t="shared" si="0"/>
        <v>40</v>
      </c>
      <c r="H6" s="4" t="s">
        <v>38</v>
      </c>
      <c r="I6" s="38">
        <v>137</v>
      </c>
      <c r="J6" s="40"/>
    </row>
    <row r="7" spans="1:10" ht="16.5" thickBot="1">
      <c r="A7" s="2" t="s">
        <v>41</v>
      </c>
      <c r="B7" s="2" t="s">
        <v>46</v>
      </c>
      <c r="C7" s="23">
        <v>109</v>
      </c>
      <c r="D7" s="4" t="s">
        <v>39</v>
      </c>
      <c r="E7" s="25">
        <v>29</v>
      </c>
      <c r="F7" s="29">
        <v>9</v>
      </c>
      <c r="G7" s="28">
        <f t="shared" si="0"/>
        <v>38</v>
      </c>
      <c r="H7" s="2" t="s">
        <v>38</v>
      </c>
      <c r="I7" s="38">
        <v>136</v>
      </c>
      <c r="J7" s="40"/>
    </row>
    <row r="8" spans="1:10" ht="16.5" thickBot="1">
      <c r="A8" s="4" t="s">
        <v>12</v>
      </c>
      <c r="B8" s="4" t="s">
        <v>16</v>
      </c>
      <c r="C8" s="25">
        <v>108</v>
      </c>
      <c r="D8" s="2" t="s">
        <v>11</v>
      </c>
      <c r="E8" s="23">
        <v>18</v>
      </c>
      <c r="F8" s="28">
        <v>19</v>
      </c>
      <c r="G8" s="28">
        <f t="shared" si="0"/>
        <v>37</v>
      </c>
      <c r="H8" s="4" t="s">
        <v>39</v>
      </c>
      <c r="I8" s="38">
        <v>134</v>
      </c>
      <c r="J8" s="40"/>
    </row>
    <row r="9" spans="1:10" ht="16.5" thickBot="1">
      <c r="A9" s="4" t="s">
        <v>21</v>
      </c>
      <c r="B9" s="4" t="s">
        <v>30</v>
      </c>
      <c r="C9" s="25">
        <v>107</v>
      </c>
      <c r="D9" s="4" t="s">
        <v>54</v>
      </c>
      <c r="E9" s="25">
        <v>30</v>
      </c>
      <c r="F9" s="29">
        <v>7</v>
      </c>
      <c r="G9" s="28">
        <f t="shared" si="0"/>
        <v>37</v>
      </c>
      <c r="H9" s="4" t="s">
        <v>26</v>
      </c>
      <c r="I9" s="38">
        <v>133</v>
      </c>
      <c r="J9" s="40"/>
    </row>
    <row r="10" spans="1:10" ht="16.5" thickBot="1">
      <c r="A10" s="4" t="s">
        <v>12</v>
      </c>
      <c r="B10" s="4" t="s">
        <v>16</v>
      </c>
      <c r="C10" s="25">
        <v>107</v>
      </c>
      <c r="D10" s="4" t="s">
        <v>22</v>
      </c>
      <c r="E10" s="25">
        <v>29</v>
      </c>
      <c r="F10" s="29">
        <v>6</v>
      </c>
      <c r="G10" s="28">
        <f t="shared" si="0"/>
        <v>35</v>
      </c>
      <c r="H10" s="4" t="s">
        <v>40</v>
      </c>
      <c r="I10" s="38">
        <v>118</v>
      </c>
      <c r="J10" s="40"/>
    </row>
    <row r="11" spans="1:10" ht="16.5" thickBot="1">
      <c r="A11" s="4" t="s">
        <v>10</v>
      </c>
      <c r="B11" s="4" t="s">
        <v>14</v>
      </c>
      <c r="C11" s="25">
        <v>106</v>
      </c>
      <c r="D11" s="4" t="s">
        <v>26</v>
      </c>
      <c r="E11" s="25">
        <v>23</v>
      </c>
      <c r="F11" s="29">
        <v>10</v>
      </c>
      <c r="G11" s="28">
        <f t="shared" si="0"/>
        <v>33</v>
      </c>
      <c r="H11" s="4" t="s">
        <v>39</v>
      </c>
      <c r="I11" s="38">
        <v>113</v>
      </c>
      <c r="J11" s="40"/>
    </row>
    <row r="12" spans="1:10" ht="16.5" thickBot="1">
      <c r="A12" s="4" t="s">
        <v>40</v>
      </c>
      <c r="B12" s="4" t="s">
        <v>45</v>
      </c>
      <c r="C12" s="25">
        <v>106</v>
      </c>
      <c r="D12" s="4" t="s">
        <v>10</v>
      </c>
      <c r="E12" s="25">
        <v>18</v>
      </c>
      <c r="F12" s="29">
        <v>14</v>
      </c>
      <c r="G12" s="28">
        <f t="shared" si="0"/>
        <v>32</v>
      </c>
      <c r="H12" s="4" t="s">
        <v>12</v>
      </c>
      <c r="I12" s="38">
        <v>101</v>
      </c>
      <c r="J12" s="40"/>
    </row>
    <row r="13" spans="1:10" ht="16.5" thickBot="1">
      <c r="A13" s="4" t="s">
        <v>54</v>
      </c>
      <c r="B13" s="4" t="s">
        <v>55</v>
      </c>
      <c r="C13" s="25">
        <v>104</v>
      </c>
      <c r="D13" s="4" t="s">
        <v>26</v>
      </c>
      <c r="E13" s="25">
        <v>30</v>
      </c>
      <c r="F13" s="29">
        <v>2</v>
      </c>
      <c r="G13" s="28">
        <f t="shared" si="0"/>
        <v>32</v>
      </c>
      <c r="H13" s="4" t="s">
        <v>26</v>
      </c>
      <c r="I13" s="38">
        <v>95</v>
      </c>
      <c r="J13" s="40"/>
    </row>
    <row r="14" spans="1:10" ht="16.5" thickBot="1">
      <c r="A14" s="4" t="s">
        <v>27</v>
      </c>
      <c r="B14" s="4" t="s">
        <v>37</v>
      </c>
      <c r="C14" s="25">
        <v>103</v>
      </c>
      <c r="D14" s="4" t="s">
        <v>21</v>
      </c>
      <c r="E14" s="25">
        <v>30</v>
      </c>
      <c r="F14" s="29">
        <v>1</v>
      </c>
      <c r="G14" s="28">
        <f t="shared" si="0"/>
        <v>31</v>
      </c>
      <c r="H14" s="4" t="s">
        <v>27</v>
      </c>
      <c r="I14" s="38">
        <v>93</v>
      </c>
      <c r="J14" s="40"/>
    </row>
    <row r="15" spans="1:10" ht="16.5" thickBot="1">
      <c r="A15" s="4" t="s">
        <v>20</v>
      </c>
      <c r="B15" s="4" t="s">
        <v>29</v>
      </c>
      <c r="C15" s="25">
        <v>103</v>
      </c>
      <c r="D15" s="4" t="s">
        <v>41</v>
      </c>
      <c r="E15" s="25">
        <v>30</v>
      </c>
      <c r="F15" s="29">
        <v>1</v>
      </c>
      <c r="G15" s="28">
        <f t="shared" si="0"/>
        <v>31</v>
      </c>
      <c r="H15" s="4" t="s">
        <v>23</v>
      </c>
      <c r="I15" s="38">
        <v>82</v>
      </c>
      <c r="J15" s="40"/>
    </row>
    <row r="16" spans="1:10" ht="16.5" thickBot="1">
      <c r="A16" s="2" t="s">
        <v>22</v>
      </c>
      <c r="B16" s="2" t="s">
        <v>31</v>
      </c>
      <c r="C16" s="23">
        <v>102</v>
      </c>
      <c r="D16" s="4" t="s">
        <v>38</v>
      </c>
      <c r="E16" s="25">
        <v>30</v>
      </c>
      <c r="F16" s="29">
        <v>1</v>
      </c>
      <c r="G16" s="28">
        <f t="shared" si="0"/>
        <v>31</v>
      </c>
      <c r="H16" s="2" t="s">
        <v>28</v>
      </c>
      <c r="I16" s="38">
        <v>80</v>
      </c>
      <c r="J16" s="40"/>
    </row>
    <row r="17" spans="1:10" ht="16.5" thickBot="1">
      <c r="A17" s="4" t="s">
        <v>24</v>
      </c>
      <c r="B17" s="4" t="s">
        <v>33</v>
      </c>
      <c r="C17" s="25">
        <v>102</v>
      </c>
      <c r="D17" s="2" t="s">
        <v>38</v>
      </c>
      <c r="E17" s="23">
        <v>30</v>
      </c>
      <c r="F17" s="28">
        <v>1</v>
      </c>
      <c r="G17" s="28">
        <f t="shared" si="0"/>
        <v>31</v>
      </c>
      <c r="H17" s="4" t="s">
        <v>22</v>
      </c>
      <c r="I17" s="38">
        <v>79</v>
      </c>
      <c r="J17" s="40"/>
    </row>
    <row r="18" spans="1:10" ht="16.5" thickBot="1">
      <c r="A18" s="4" t="s">
        <v>39</v>
      </c>
      <c r="B18" s="4" t="s">
        <v>48</v>
      </c>
      <c r="C18" s="25">
        <v>102</v>
      </c>
      <c r="D18" s="4" t="s">
        <v>42</v>
      </c>
      <c r="E18" s="25">
        <v>30</v>
      </c>
      <c r="F18" s="29">
        <v>1</v>
      </c>
      <c r="G18" s="28">
        <f t="shared" si="0"/>
        <v>31</v>
      </c>
      <c r="H18" s="4" t="s">
        <v>21</v>
      </c>
      <c r="I18" s="38">
        <v>77</v>
      </c>
      <c r="J18" s="40"/>
    </row>
    <row r="19" spans="1:10" ht="16.5" thickBot="1">
      <c r="A19" s="4" t="s">
        <v>23</v>
      </c>
      <c r="B19" s="4" t="s">
        <v>32</v>
      </c>
      <c r="C19" s="25">
        <v>100</v>
      </c>
      <c r="D19" s="4" t="s">
        <v>40</v>
      </c>
      <c r="E19" s="25">
        <v>30</v>
      </c>
      <c r="F19" s="29">
        <v>1</v>
      </c>
      <c r="G19" s="28">
        <f t="shared" si="0"/>
        <v>31</v>
      </c>
      <c r="H19" s="4" t="s">
        <v>10</v>
      </c>
      <c r="I19" s="38">
        <v>76</v>
      </c>
      <c r="J19" s="40"/>
    </row>
    <row r="20" spans="1:10" ht="16.5" thickBot="1">
      <c r="A20" s="4" t="s">
        <v>10</v>
      </c>
      <c r="B20" s="4" t="s">
        <v>17</v>
      </c>
      <c r="C20" s="25">
        <v>99</v>
      </c>
      <c r="D20" s="4" t="s">
        <v>12</v>
      </c>
      <c r="E20" s="25">
        <v>30</v>
      </c>
      <c r="F20" s="29">
        <v>1</v>
      </c>
      <c r="G20" s="28">
        <f t="shared" si="0"/>
        <v>31</v>
      </c>
      <c r="H20" s="4" t="s">
        <v>12</v>
      </c>
      <c r="I20" s="38">
        <v>76</v>
      </c>
      <c r="J20" s="40"/>
    </row>
    <row r="21" spans="1:10" ht="16.5" thickBot="1">
      <c r="A21" s="4" t="s">
        <v>26</v>
      </c>
      <c r="B21" s="4" t="s">
        <v>36</v>
      </c>
      <c r="C21" s="25">
        <v>98</v>
      </c>
      <c r="D21" s="4" t="s">
        <v>39</v>
      </c>
      <c r="E21" s="25">
        <v>30</v>
      </c>
      <c r="F21" s="29">
        <v>1</v>
      </c>
      <c r="G21" s="28">
        <f t="shared" si="0"/>
        <v>31</v>
      </c>
      <c r="H21" s="4" t="s">
        <v>25</v>
      </c>
      <c r="I21" s="38">
        <v>74</v>
      </c>
      <c r="J21" s="40"/>
    </row>
    <row r="22" spans="1:10" ht="16.5" thickBot="1">
      <c r="A22" s="4" t="s">
        <v>25</v>
      </c>
      <c r="B22" s="4" t="s">
        <v>35</v>
      </c>
      <c r="C22" s="25">
        <v>96</v>
      </c>
      <c r="D22" s="4" t="s">
        <v>12</v>
      </c>
      <c r="E22" s="25">
        <v>30</v>
      </c>
      <c r="F22" s="29">
        <v>0</v>
      </c>
      <c r="G22" s="28">
        <f t="shared" si="0"/>
        <v>30</v>
      </c>
      <c r="H22" s="4" t="s">
        <v>11</v>
      </c>
      <c r="I22" s="38">
        <v>70</v>
      </c>
      <c r="J22" s="40"/>
    </row>
    <row r="23" spans="1:10" ht="16.5" thickBot="1">
      <c r="A23" s="4" t="s">
        <v>42</v>
      </c>
      <c r="B23" s="4" t="s">
        <v>61</v>
      </c>
      <c r="C23" s="25">
        <v>94</v>
      </c>
      <c r="D23" s="4" t="s">
        <v>27</v>
      </c>
      <c r="E23" s="25">
        <v>25</v>
      </c>
      <c r="F23" s="29">
        <v>2</v>
      </c>
      <c r="G23" s="28">
        <f t="shared" si="0"/>
        <v>27</v>
      </c>
      <c r="H23" s="4" t="s">
        <v>24</v>
      </c>
      <c r="I23" s="38">
        <v>67</v>
      </c>
      <c r="J23" s="40"/>
    </row>
    <row r="24" spans="1:10" ht="16.5" thickBot="1">
      <c r="A24" s="4" t="s">
        <v>28</v>
      </c>
      <c r="B24" s="4" t="s">
        <v>34</v>
      </c>
      <c r="C24" s="25">
        <v>87</v>
      </c>
      <c r="D24" s="4" t="s">
        <v>23</v>
      </c>
      <c r="E24" s="25">
        <v>23</v>
      </c>
      <c r="F24" s="29">
        <v>2</v>
      </c>
      <c r="G24" s="28">
        <f t="shared" si="0"/>
        <v>25</v>
      </c>
      <c r="H24" s="4" t="s">
        <v>20</v>
      </c>
      <c r="I24" s="38">
        <v>67</v>
      </c>
      <c r="J24" s="40"/>
    </row>
    <row r="25" spans="1:10" ht="16.5" thickBot="1">
      <c r="A25" s="4" t="s">
        <v>39</v>
      </c>
      <c r="B25" s="4" t="s">
        <v>44</v>
      </c>
      <c r="C25" s="25">
        <v>87</v>
      </c>
      <c r="D25" s="4" t="s">
        <v>20</v>
      </c>
      <c r="E25" s="25">
        <v>16</v>
      </c>
      <c r="F25" s="29">
        <v>1</v>
      </c>
      <c r="G25" s="28">
        <f t="shared" si="0"/>
        <v>17</v>
      </c>
      <c r="H25" s="4" t="s">
        <v>10</v>
      </c>
      <c r="I25" s="38">
        <v>60</v>
      </c>
      <c r="J25" s="41"/>
    </row>
  </sheetData>
  <sortState ref="H1:I25">
    <sortCondition descending="1" ref="I1:I25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H35" sqref="H35"/>
    </sheetView>
  </sheetViews>
  <sheetFormatPr defaultRowHeight="14.25"/>
  <cols>
    <col min="1" max="1" width="16.75" customWidth="1"/>
    <col min="2" max="3" width="18.75" bestFit="1" customWidth="1"/>
    <col min="4" max="4" width="16.5" bestFit="1" customWidth="1"/>
    <col min="5" max="5" width="8.75" customWidth="1"/>
    <col min="6" max="6" width="8.375" customWidth="1"/>
    <col min="7" max="7" width="12.5" customWidth="1"/>
    <col min="8" max="8" width="10.125" customWidth="1"/>
    <col min="9" max="9" width="10.875" customWidth="1"/>
  </cols>
  <sheetData>
    <row r="1" spans="1:9" ht="20.25">
      <c r="A1" s="42" t="s">
        <v>13</v>
      </c>
      <c r="B1" s="43"/>
      <c r="C1" s="43"/>
      <c r="D1" s="7"/>
      <c r="E1" s="7"/>
      <c r="F1" s="7"/>
      <c r="G1" s="8"/>
      <c r="H1" s="8"/>
      <c r="I1" s="8"/>
    </row>
    <row r="2" spans="1:9" ht="15.75" thickBot="1">
      <c r="A2" s="7"/>
      <c r="B2" s="7"/>
      <c r="C2" s="7"/>
      <c r="D2" s="7"/>
      <c r="E2" s="7"/>
      <c r="F2" s="7"/>
      <c r="G2" s="8"/>
      <c r="H2" s="8"/>
      <c r="I2" s="8"/>
    </row>
    <row r="3" spans="1:9" ht="31.5">
      <c r="A3" s="9" t="s">
        <v>0</v>
      </c>
      <c r="B3" s="10" t="s">
        <v>1</v>
      </c>
      <c r="C3" s="10" t="s">
        <v>2</v>
      </c>
      <c r="D3" s="11" t="s">
        <v>3</v>
      </c>
      <c r="E3" s="12" t="s">
        <v>4</v>
      </c>
      <c r="F3" s="12" t="s">
        <v>4</v>
      </c>
      <c r="G3" s="13" t="s">
        <v>5</v>
      </c>
      <c r="H3" s="14" t="s">
        <v>3</v>
      </c>
      <c r="I3" s="14" t="s">
        <v>6</v>
      </c>
    </row>
    <row r="4" spans="1:9" ht="16.5" thickBot="1">
      <c r="A4" s="15"/>
      <c r="B4" s="16"/>
      <c r="C4" s="16"/>
      <c r="D4" s="17" t="s">
        <v>18</v>
      </c>
      <c r="E4" s="18" t="s">
        <v>50</v>
      </c>
      <c r="F4" s="18" t="s">
        <v>8</v>
      </c>
      <c r="G4" s="19" t="s">
        <v>9</v>
      </c>
      <c r="H4" s="20" t="s">
        <v>9</v>
      </c>
      <c r="I4" s="20"/>
    </row>
    <row r="5" spans="1:9" ht="16.5" thickBot="1">
      <c r="A5" s="1"/>
      <c r="B5" s="2" t="s">
        <v>11</v>
      </c>
      <c r="C5" s="2" t="s">
        <v>15</v>
      </c>
      <c r="D5" s="23">
        <v>114</v>
      </c>
      <c r="E5" s="23">
        <v>18</v>
      </c>
      <c r="F5" s="24">
        <v>19</v>
      </c>
      <c r="G5" s="22">
        <v>70</v>
      </c>
      <c r="H5" s="22">
        <f>SUM(D5:G5)</f>
        <v>221</v>
      </c>
      <c r="I5" s="22" t="s">
        <v>51</v>
      </c>
    </row>
    <row r="6" spans="1:9" ht="16.5" thickBot="1">
      <c r="A6" s="3"/>
      <c r="B6" s="4" t="s">
        <v>10</v>
      </c>
      <c r="C6" s="4" t="s">
        <v>14</v>
      </c>
      <c r="D6" s="25">
        <v>106</v>
      </c>
      <c r="E6" s="25">
        <v>18</v>
      </c>
      <c r="F6" s="26">
        <v>14</v>
      </c>
      <c r="G6" s="22">
        <v>76</v>
      </c>
      <c r="H6" s="22">
        <f>SUM(D6:G6)</f>
        <v>214</v>
      </c>
      <c r="I6" s="22" t="s">
        <v>52</v>
      </c>
    </row>
    <row r="7" spans="1:9" ht="16.5" thickBot="1">
      <c r="A7" s="3"/>
      <c r="B7" s="4" t="s">
        <v>12</v>
      </c>
      <c r="C7" s="4" t="s">
        <v>16</v>
      </c>
      <c r="D7" s="25">
        <v>108</v>
      </c>
      <c r="E7" s="25">
        <v>30</v>
      </c>
      <c r="F7" s="26">
        <v>0</v>
      </c>
      <c r="G7" s="22">
        <v>76</v>
      </c>
      <c r="H7" s="22">
        <f>SUM(D7:G7)</f>
        <v>214</v>
      </c>
      <c r="I7" s="22" t="s">
        <v>52</v>
      </c>
    </row>
    <row r="8" spans="1:9" ht="16.5" thickBot="1">
      <c r="A8" s="3"/>
      <c r="B8" s="4" t="s">
        <v>10</v>
      </c>
      <c r="C8" s="4" t="s">
        <v>17</v>
      </c>
      <c r="D8" s="25">
        <v>99</v>
      </c>
      <c r="E8" s="25">
        <v>29</v>
      </c>
      <c r="F8" s="26">
        <v>11</v>
      </c>
      <c r="G8" s="22">
        <v>60</v>
      </c>
      <c r="H8" s="22">
        <f>SUM(D8:G8)</f>
        <v>199</v>
      </c>
      <c r="I8" s="22" t="s">
        <v>53</v>
      </c>
    </row>
    <row r="9" spans="1:9" ht="16.5" thickBot="1">
      <c r="A9" s="3"/>
      <c r="B9" s="4"/>
      <c r="C9" s="4"/>
      <c r="D9" s="5"/>
      <c r="E9" s="5"/>
      <c r="F9" s="6"/>
      <c r="G9" s="21"/>
      <c r="H9" s="22"/>
      <c r="I9" s="21"/>
    </row>
    <row r="11" spans="1:9" ht="20.25">
      <c r="A11" s="42" t="s">
        <v>19</v>
      </c>
      <c r="B11" s="43"/>
      <c r="C11" s="43"/>
      <c r="D11" s="7"/>
      <c r="E11" s="7"/>
      <c r="F11" s="7"/>
      <c r="G11" s="8"/>
      <c r="H11" s="8"/>
      <c r="I11" s="8"/>
    </row>
    <row r="12" spans="1:9" ht="15.75" thickBot="1">
      <c r="A12" s="7"/>
      <c r="B12" s="7"/>
      <c r="C12" s="7"/>
      <c r="D12" s="7"/>
      <c r="E12" s="7"/>
      <c r="F12" s="7"/>
      <c r="G12" s="8"/>
      <c r="H12" s="8"/>
      <c r="I12" s="8"/>
    </row>
    <row r="13" spans="1:9" ht="31.5">
      <c r="A13" s="9" t="s">
        <v>0</v>
      </c>
      <c r="B13" s="10" t="s">
        <v>1</v>
      </c>
      <c r="C13" s="10" t="s">
        <v>2</v>
      </c>
      <c r="D13" s="11" t="s">
        <v>3</v>
      </c>
      <c r="E13" s="12" t="s">
        <v>4</v>
      </c>
      <c r="F13" s="12" t="s">
        <v>4</v>
      </c>
      <c r="G13" s="13" t="s">
        <v>5</v>
      </c>
      <c r="H13" s="14" t="s">
        <v>3</v>
      </c>
      <c r="I13" s="14" t="s">
        <v>6</v>
      </c>
    </row>
    <row r="14" spans="1:9" ht="16.5" thickBot="1">
      <c r="A14" s="15"/>
      <c r="B14" s="16"/>
      <c r="C14" s="16"/>
      <c r="D14" s="17" t="s">
        <v>18</v>
      </c>
      <c r="E14" s="18" t="s">
        <v>7</v>
      </c>
      <c r="F14" s="18" t="s">
        <v>8</v>
      </c>
      <c r="G14" s="19" t="s">
        <v>9</v>
      </c>
      <c r="H14" s="20" t="s">
        <v>9</v>
      </c>
      <c r="I14" s="20"/>
    </row>
    <row r="15" spans="1:9" ht="16.5" thickBot="1">
      <c r="A15" s="1"/>
      <c r="B15" s="2" t="s">
        <v>26</v>
      </c>
      <c r="C15" s="2" t="s">
        <v>36</v>
      </c>
      <c r="D15" s="23">
        <v>98</v>
      </c>
      <c r="E15" s="23">
        <v>23</v>
      </c>
      <c r="F15" s="24">
        <v>10</v>
      </c>
      <c r="G15" s="22">
        <v>95</v>
      </c>
      <c r="H15" s="22">
        <f t="shared" ref="H15:H23" si="0">SUM(D15:G15)</f>
        <v>226</v>
      </c>
      <c r="I15" s="22" t="s">
        <v>51</v>
      </c>
    </row>
    <row r="16" spans="1:9" ht="16.5" thickBot="1">
      <c r="A16" s="3"/>
      <c r="B16" s="4" t="s">
        <v>27</v>
      </c>
      <c r="C16" s="4" t="s">
        <v>37</v>
      </c>
      <c r="D16" s="25">
        <v>103</v>
      </c>
      <c r="E16" s="25">
        <v>25</v>
      </c>
      <c r="F16" s="26">
        <v>2</v>
      </c>
      <c r="G16" s="22">
        <v>93</v>
      </c>
      <c r="H16" s="22">
        <f t="shared" si="0"/>
        <v>223</v>
      </c>
      <c r="I16" s="22" t="s">
        <v>52</v>
      </c>
    </row>
    <row r="17" spans="1:9" ht="16.5" thickBot="1">
      <c r="A17" s="3"/>
      <c r="B17" s="4" t="s">
        <v>22</v>
      </c>
      <c r="C17" s="4" t="s">
        <v>31</v>
      </c>
      <c r="D17" s="25">
        <v>102</v>
      </c>
      <c r="E17" s="25">
        <v>29</v>
      </c>
      <c r="F17" s="26">
        <v>6</v>
      </c>
      <c r="G17" s="22">
        <v>79</v>
      </c>
      <c r="H17" s="22">
        <f t="shared" si="0"/>
        <v>216</v>
      </c>
      <c r="I17" s="22" t="s">
        <v>53</v>
      </c>
    </row>
    <row r="18" spans="1:9" ht="16.5" thickBot="1">
      <c r="A18" s="3"/>
      <c r="B18" s="4" t="s">
        <v>21</v>
      </c>
      <c r="C18" s="4" t="s">
        <v>30</v>
      </c>
      <c r="D18" s="25">
        <v>107</v>
      </c>
      <c r="E18" s="25">
        <v>30</v>
      </c>
      <c r="F18" s="26">
        <v>1</v>
      </c>
      <c r="G18" s="22">
        <v>77</v>
      </c>
      <c r="H18" s="22">
        <f t="shared" si="0"/>
        <v>215</v>
      </c>
      <c r="I18" s="22" t="s">
        <v>56</v>
      </c>
    </row>
    <row r="19" spans="1:9" ht="16.5" thickBot="1">
      <c r="A19" s="3"/>
      <c r="B19" s="4" t="s">
        <v>24</v>
      </c>
      <c r="C19" s="4" t="s">
        <v>33</v>
      </c>
      <c r="D19" s="25">
        <v>102</v>
      </c>
      <c r="E19" s="25">
        <v>19</v>
      </c>
      <c r="F19" s="26">
        <v>24</v>
      </c>
      <c r="G19" s="22">
        <v>67</v>
      </c>
      <c r="H19" s="22">
        <f t="shared" si="0"/>
        <v>212</v>
      </c>
      <c r="I19" s="22" t="s">
        <v>57</v>
      </c>
    </row>
    <row r="20" spans="1:9" ht="16.5" thickBot="1">
      <c r="A20" s="3"/>
      <c r="B20" s="4" t="s">
        <v>25</v>
      </c>
      <c r="C20" s="4" t="s">
        <v>35</v>
      </c>
      <c r="D20" s="25">
        <v>96</v>
      </c>
      <c r="E20" s="25">
        <v>25</v>
      </c>
      <c r="F20" s="26">
        <v>17</v>
      </c>
      <c r="G20" s="22">
        <v>74</v>
      </c>
      <c r="H20" s="22">
        <f t="shared" si="0"/>
        <v>212</v>
      </c>
      <c r="I20" s="22" t="s">
        <v>57</v>
      </c>
    </row>
    <row r="21" spans="1:9" ht="16.5" thickBot="1">
      <c r="A21" s="3"/>
      <c r="B21" s="4" t="s">
        <v>28</v>
      </c>
      <c r="C21" s="4" t="s">
        <v>34</v>
      </c>
      <c r="D21" s="25">
        <v>87</v>
      </c>
      <c r="E21" s="25">
        <v>30</v>
      </c>
      <c r="F21" s="26">
        <v>13</v>
      </c>
      <c r="G21" s="22">
        <v>80</v>
      </c>
      <c r="H21" s="22">
        <f t="shared" si="0"/>
        <v>210</v>
      </c>
      <c r="I21" s="22" t="s">
        <v>58</v>
      </c>
    </row>
    <row r="22" spans="1:9" ht="16.5" thickBot="1">
      <c r="A22" s="3"/>
      <c r="B22" s="4" t="s">
        <v>23</v>
      </c>
      <c r="C22" s="4" t="s">
        <v>32</v>
      </c>
      <c r="D22" s="25">
        <v>100</v>
      </c>
      <c r="E22" s="25">
        <v>23</v>
      </c>
      <c r="F22" s="26">
        <v>2</v>
      </c>
      <c r="G22" s="22">
        <v>82</v>
      </c>
      <c r="H22" s="22">
        <f t="shared" si="0"/>
        <v>207</v>
      </c>
      <c r="I22" s="22" t="s">
        <v>59</v>
      </c>
    </row>
    <row r="23" spans="1:9" ht="16.5" thickBot="1">
      <c r="A23" s="3"/>
      <c r="B23" s="4" t="s">
        <v>20</v>
      </c>
      <c r="C23" s="4" t="s">
        <v>29</v>
      </c>
      <c r="D23" s="25">
        <v>103</v>
      </c>
      <c r="E23" s="25">
        <v>16</v>
      </c>
      <c r="F23" s="26">
        <v>1</v>
      </c>
      <c r="G23" s="22">
        <v>67</v>
      </c>
      <c r="H23" s="22">
        <f t="shared" si="0"/>
        <v>187</v>
      </c>
      <c r="I23" s="22" t="s">
        <v>60</v>
      </c>
    </row>
    <row r="25" spans="1:9" ht="20.25">
      <c r="A25" s="42" t="s">
        <v>49</v>
      </c>
      <c r="B25" s="43"/>
      <c r="C25" s="43"/>
      <c r="D25" s="7"/>
      <c r="E25" s="7"/>
      <c r="F25" s="7"/>
      <c r="G25" s="8"/>
      <c r="H25" s="8"/>
      <c r="I25" s="8"/>
    </row>
    <row r="26" spans="1:9" ht="15.75" thickBot="1">
      <c r="A26" s="7"/>
      <c r="B26" s="7"/>
      <c r="C26" s="7"/>
      <c r="D26" s="7"/>
      <c r="E26" s="7"/>
      <c r="F26" s="7"/>
      <c r="G26" s="8"/>
      <c r="H26" s="8"/>
      <c r="I26" s="8"/>
    </row>
    <row r="27" spans="1:9" ht="31.5">
      <c r="A27" s="9" t="s">
        <v>0</v>
      </c>
      <c r="B27" s="10" t="s">
        <v>1</v>
      </c>
      <c r="C27" s="10" t="s">
        <v>2</v>
      </c>
      <c r="D27" s="11" t="s">
        <v>3</v>
      </c>
      <c r="E27" s="12" t="s">
        <v>4</v>
      </c>
      <c r="F27" s="12" t="s">
        <v>4</v>
      </c>
      <c r="G27" s="13" t="s">
        <v>5</v>
      </c>
      <c r="H27" s="14" t="s">
        <v>3</v>
      </c>
      <c r="I27" s="14" t="s">
        <v>6</v>
      </c>
    </row>
    <row r="28" spans="1:9" ht="16.5" thickBot="1">
      <c r="A28" s="15"/>
      <c r="B28" s="16"/>
      <c r="C28" s="16"/>
      <c r="D28" s="17" t="s">
        <v>18</v>
      </c>
      <c r="E28" s="18" t="s">
        <v>7</v>
      </c>
      <c r="F28" s="18" t="s">
        <v>8</v>
      </c>
      <c r="G28" s="19" t="s">
        <v>9</v>
      </c>
      <c r="H28" s="20" t="s">
        <v>9</v>
      </c>
      <c r="I28" s="20"/>
    </row>
    <row r="29" spans="1:9" ht="16.5" thickBot="1">
      <c r="A29" s="1"/>
      <c r="B29" s="2" t="s">
        <v>41</v>
      </c>
      <c r="C29" s="2" t="s">
        <v>46</v>
      </c>
      <c r="D29" s="23">
        <v>109</v>
      </c>
      <c r="E29" s="23">
        <v>30</v>
      </c>
      <c r="F29" s="24">
        <v>1</v>
      </c>
      <c r="G29" s="22">
        <v>147</v>
      </c>
      <c r="H29" s="22">
        <f t="shared" ref="H29:H38" si="1">SUM(D29:G29)</f>
        <v>287</v>
      </c>
      <c r="I29" s="22" t="s">
        <v>51</v>
      </c>
    </row>
    <row r="30" spans="1:9" ht="16.5" thickBot="1">
      <c r="A30" s="3"/>
      <c r="B30" s="4" t="s">
        <v>54</v>
      </c>
      <c r="C30" s="4" t="s">
        <v>55</v>
      </c>
      <c r="D30" s="25">
        <v>104</v>
      </c>
      <c r="E30" s="25">
        <v>30</v>
      </c>
      <c r="F30" s="26">
        <v>7</v>
      </c>
      <c r="G30" s="22">
        <v>146</v>
      </c>
      <c r="H30" s="22">
        <f t="shared" si="1"/>
        <v>287</v>
      </c>
      <c r="I30" s="22" t="s">
        <v>51</v>
      </c>
    </row>
    <row r="31" spans="1:9" ht="16.5" thickBot="1">
      <c r="A31" s="3"/>
      <c r="B31" s="4" t="s">
        <v>38</v>
      </c>
      <c r="C31" s="4" t="s">
        <v>43</v>
      </c>
      <c r="D31" s="25">
        <v>117</v>
      </c>
      <c r="E31" s="25">
        <v>30</v>
      </c>
      <c r="F31" s="26">
        <v>1</v>
      </c>
      <c r="G31" s="22">
        <v>137</v>
      </c>
      <c r="H31" s="22">
        <f t="shared" si="1"/>
        <v>285</v>
      </c>
      <c r="I31" s="22" t="s">
        <v>52</v>
      </c>
    </row>
    <row r="32" spans="1:9" ht="16.5" thickBot="1">
      <c r="A32" s="3"/>
      <c r="B32" s="4" t="s">
        <v>38</v>
      </c>
      <c r="C32" s="4" t="s">
        <v>47</v>
      </c>
      <c r="D32" s="25">
        <v>113</v>
      </c>
      <c r="E32" s="25">
        <v>30</v>
      </c>
      <c r="F32" s="26">
        <v>1</v>
      </c>
      <c r="G32" s="22">
        <v>136</v>
      </c>
      <c r="H32" s="22">
        <f t="shared" si="1"/>
        <v>280</v>
      </c>
      <c r="I32" s="22" t="s">
        <v>53</v>
      </c>
    </row>
    <row r="33" spans="1:9" ht="16.5" thickBot="1">
      <c r="A33" s="3"/>
      <c r="B33" s="4" t="s">
        <v>26</v>
      </c>
      <c r="C33" s="4" t="s">
        <v>36</v>
      </c>
      <c r="D33" s="25">
        <v>110</v>
      </c>
      <c r="E33" s="25">
        <v>30</v>
      </c>
      <c r="F33" s="26">
        <v>2</v>
      </c>
      <c r="G33" s="22">
        <v>133</v>
      </c>
      <c r="H33" s="22">
        <f t="shared" si="1"/>
        <v>275</v>
      </c>
      <c r="I33" s="22" t="s">
        <v>56</v>
      </c>
    </row>
    <row r="34" spans="1:9" ht="16.5" thickBot="1">
      <c r="A34" s="3"/>
      <c r="B34" s="4" t="s">
        <v>39</v>
      </c>
      <c r="C34" s="4" t="s">
        <v>48</v>
      </c>
      <c r="D34" s="25">
        <v>102</v>
      </c>
      <c r="E34" s="25">
        <v>29</v>
      </c>
      <c r="F34" s="26">
        <v>9</v>
      </c>
      <c r="G34" s="22">
        <v>134</v>
      </c>
      <c r="H34" s="22">
        <f t="shared" si="1"/>
        <v>274</v>
      </c>
      <c r="I34" s="22" t="s">
        <v>57</v>
      </c>
    </row>
    <row r="35" spans="1:9" ht="16.5" thickBot="1">
      <c r="A35" s="3"/>
      <c r="B35" s="4" t="s">
        <v>42</v>
      </c>
      <c r="C35" s="4" t="s">
        <v>61</v>
      </c>
      <c r="D35" s="25">
        <v>94</v>
      </c>
      <c r="E35" s="25">
        <v>30</v>
      </c>
      <c r="F35" s="26">
        <v>1</v>
      </c>
      <c r="G35" s="22">
        <v>142</v>
      </c>
      <c r="H35" s="22">
        <f t="shared" si="1"/>
        <v>267</v>
      </c>
      <c r="I35" s="22" t="s">
        <v>58</v>
      </c>
    </row>
    <row r="36" spans="1:9" ht="16.5" thickBot="1">
      <c r="A36" s="3"/>
      <c r="B36" s="4" t="s">
        <v>40</v>
      </c>
      <c r="C36" s="4" t="s">
        <v>45</v>
      </c>
      <c r="D36" s="25">
        <v>106</v>
      </c>
      <c r="E36" s="25">
        <v>30</v>
      </c>
      <c r="F36" s="26">
        <v>1</v>
      </c>
      <c r="G36" s="22">
        <v>118</v>
      </c>
      <c r="H36" s="22">
        <f t="shared" si="1"/>
        <v>255</v>
      </c>
      <c r="I36" s="22" t="s">
        <v>59</v>
      </c>
    </row>
    <row r="37" spans="1:9" ht="16.5" thickBot="1">
      <c r="A37" s="3"/>
      <c r="B37" s="4" t="s">
        <v>12</v>
      </c>
      <c r="C37" s="4" t="s">
        <v>16</v>
      </c>
      <c r="D37" s="25">
        <v>107</v>
      </c>
      <c r="E37" s="25">
        <v>30</v>
      </c>
      <c r="F37" s="26">
        <v>1</v>
      </c>
      <c r="G37" s="22">
        <v>101</v>
      </c>
      <c r="H37" s="22">
        <f t="shared" si="1"/>
        <v>239</v>
      </c>
      <c r="I37" s="22" t="s">
        <v>60</v>
      </c>
    </row>
    <row r="38" spans="1:9" ht="16.5" thickBot="1">
      <c r="A38" s="3"/>
      <c r="B38" s="4" t="s">
        <v>39</v>
      </c>
      <c r="C38" s="4" t="s">
        <v>44</v>
      </c>
      <c r="D38" s="25">
        <v>87</v>
      </c>
      <c r="E38" s="25">
        <v>30</v>
      </c>
      <c r="F38" s="26">
        <v>1</v>
      </c>
      <c r="G38" s="22">
        <v>113</v>
      </c>
      <c r="H38" s="22">
        <f t="shared" si="1"/>
        <v>231</v>
      </c>
      <c r="I38" s="22" t="s">
        <v>62</v>
      </c>
    </row>
    <row r="39" spans="1:9" ht="15.75">
      <c r="A39" s="30"/>
      <c r="B39" s="30"/>
      <c r="C39" s="30"/>
      <c r="D39" s="47"/>
      <c r="E39" s="47"/>
      <c r="F39" s="47"/>
      <c r="G39" s="48"/>
      <c r="H39" s="48"/>
      <c r="I39" s="48"/>
    </row>
    <row r="40" spans="1:9" ht="30.75" customHeight="1" thickBot="1">
      <c r="A40" s="55" t="s">
        <v>69</v>
      </c>
      <c r="B40" s="30"/>
      <c r="C40" s="30"/>
      <c r="D40" s="47"/>
      <c r="E40" s="47"/>
      <c r="F40" s="47"/>
      <c r="G40" s="48"/>
      <c r="H40" s="48"/>
      <c r="I40" s="48"/>
    </row>
    <row r="41" spans="1:9" ht="36" customHeight="1" thickBot="1">
      <c r="A41" s="1" t="s">
        <v>1</v>
      </c>
      <c r="B41" s="1" t="s">
        <v>2</v>
      </c>
      <c r="C41" s="1" t="s">
        <v>9</v>
      </c>
    </row>
    <row r="42" spans="1:9" ht="21" thickBot="1">
      <c r="A42" s="53" t="s">
        <v>66</v>
      </c>
      <c r="B42" s="44"/>
      <c r="C42" s="45"/>
    </row>
    <row r="43" spans="1:9" ht="16.5" thickBot="1">
      <c r="A43" s="1" t="s">
        <v>38</v>
      </c>
      <c r="B43" s="2" t="s">
        <v>43</v>
      </c>
      <c r="C43" s="52">
        <v>117</v>
      </c>
    </row>
    <row r="44" spans="1:9" ht="21" thickBot="1">
      <c r="A44" s="54" t="s">
        <v>67</v>
      </c>
      <c r="B44" s="49"/>
      <c r="C44" s="50"/>
    </row>
    <row r="45" spans="1:9" ht="16.5" thickBot="1">
      <c r="A45" s="1" t="s">
        <v>24</v>
      </c>
      <c r="B45" s="2" t="s">
        <v>33</v>
      </c>
      <c r="C45" s="51">
        <v>43</v>
      </c>
      <c r="D45" s="47"/>
      <c r="E45" s="46"/>
    </row>
    <row r="46" spans="1:9" ht="21" thickBot="1">
      <c r="A46" s="54" t="s">
        <v>68</v>
      </c>
      <c r="B46" s="49"/>
      <c r="C46" s="50"/>
    </row>
    <row r="47" spans="1:9" ht="16.5" thickBot="1">
      <c r="A47" s="1" t="s">
        <v>41</v>
      </c>
      <c r="B47" s="2" t="s">
        <v>46</v>
      </c>
      <c r="C47" s="51">
        <v>147</v>
      </c>
    </row>
  </sheetData>
  <mergeCells count="3">
    <mergeCell ref="A1:C1"/>
    <mergeCell ref="A11:C11"/>
    <mergeCell ref="A25:C25"/>
  </mergeCells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39EE36B9514745A17952E50A711503" ma:contentTypeVersion="15" ma:contentTypeDescription="Create a new document." ma:contentTypeScope="" ma:versionID="f84dd6ed50493128bc80152ee8ecd951">
  <xsd:schema xmlns:xsd="http://www.w3.org/2001/XMLSchema" xmlns:xs="http://www.w3.org/2001/XMLSchema" xmlns:p="http://schemas.microsoft.com/office/2006/metadata/properties" xmlns:ns2="fc39ecde-6f0d-4cab-a415-8d5169b67f3a" xmlns:ns3="61d0ef9e-3415-4ea0-a1a8-973ed6a3ddd3" targetNamespace="http://schemas.microsoft.com/office/2006/metadata/properties" ma:root="true" ma:fieldsID="de348084cc39c8e9998d9fc53a75fe26" ns2:_="" ns3:_="">
    <xsd:import namespace="fc39ecde-6f0d-4cab-a415-8d5169b67f3a"/>
    <xsd:import namespace="61d0ef9e-3415-4ea0-a1a8-973ed6a3dd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39ecde-6f0d-4cab-a415-8d5169b67f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0b8ed59-d42b-4536-a5b2-3236ba2c6f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d0ef9e-3415-4ea0-a1a8-973ed6a3ddd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623b60df-0d55-484d-a17e-25810e80f825}" ma:internalName="TaxCatchAll" ma:showField="CatchAllData" ma:web="61d0ef9e-3415-4ea0-a1a8-973ed6a3dd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39ecde-6f0d-4cab-a415-8d5169b67f3a">
      <Terms xmlns="http://schemas.microsoft.com/office/infopath/2007/PartnerControls"/>
    </lcf76f155ced4ddcb4097134ff3c332f>
    <TaxCatchAll xmlns="61d0ef9e-3415-4ea0-a1a8-973ed6a3ddd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B5C4BE-4CBD-465B-ACCA-DBDE7E415E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39ecde-6f0d-4cab-a415-8d5169b67f3a"/>
    <ds:schemaRef ds:uri="61d0ef9e-3415-4ea0-a1a8-973ed6a3dd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6C192F-DB8D-4894-9365-D823418051E2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fc39ecde-6f0d-4cab-a415-8d5169b67f3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1d0ef9e-3415-4ea0-a1a8-973ed6a3ddd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6E59EF3-F125-45B3-AF29-1D10310972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In Hand</vt:lpstr>
      <vt:lpstr>Intro</vt:lpstr>
      <vt:lpstr>Open Prelim</vt:lpstr>
      <vt:lpstr>Best in Section</vt:lpstr>
      <vt:lpstr>Results summary</vt:lpstr>
      <vt:lpstr>Intro!Print_Area</vt:lpstr>
      <vt:lpstr>'Open Prelim'!Print_Area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 major</dc:creator>
  <cp:lastModifiedBy>Cass</cp:lastModifiedBy>
  <cp:lastPrinted>2024-08-23T20:05:30Z</cp:lastPrinted>
  <dcterms:created xsi:type="dcterms:W3CDTF">2024-08-05T16:45:46Z</dcterms:created>
  <dcterms:modified xsi:type="dcterms:W3CDTF">2024-08-24T19:39:26Z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0x010100FE39EE36B9514745A17952E50A711503</vt:lpwstr>
  </property>
  <property fmtid="{D5CDD505-2E9C-101B-9397-08002B2CF9AE}" pid="3" name="MediaServiceImageTags">
    <vt:lpwstr/>
  </property>
</Properties>
</file>